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OMOTORA\2025\PLANES DECRETO 612 DE 2018\"/>
    </mc:Choice>
  </mc:AlternateContent>
  <xr:revisionPtr revIDLastSave="0" documentId="13_ncr:1_{FFF185D7-018D-41BA-A5C0-4E4CB1FA08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1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<sst xmlns="http://schemas.openxmlformats.org/spreadsheetml/2006/main" count="278" uniqueCount="185">
  <si>
    <t>INDICADOR</t>
  </si>
  <si>
    <t>META</t>
  </si>
  <si>
    <t xml:space="preserve">FRECUENCIA DE MEDICIÓN </t>
  </si>
  <si>
    <t>ACTIVIDAD</t>
  </si>
  <si>
    <t>ÁREA</t>
  </si>
  <si>
    <t>RESPONSABLE</t>
  </si>
  <si>
    <t>COMPONENTE</t>
  </si>
  <si>
    <t xml:space="preserve">Formular, socializar y ejecutar el Plan Anual de Auditorías </t>
  </si>
  <si>
    <t xml:space="preserve">% de Cumplimiento del Plan Anual de Auditorías </t>
  </si>
  <si>
    <t xml:space="preserve">100% de auditorías ejecutadas y con informe </t>
  </si>
  <si>
    <t>Trimestral</t>
  </si>
  <si>
    <t xml:space="preserve">100% de informes remitidos oportunamente </t>
  </si>
  <si>
    <t>Realizar seguimiento al cumplimiento de los planes de mejoramiento internos</t>
  </si>
  <si>
    <t xml:space="preserve">% de cumplimiento de los planes de mejoramiento internos </t>
  </si>
  <si>
    <t xml:space="preserve">85% de las actividades ejecutadas </t>
  </si>
  <si>
    <t>Realizar seguimiento al cumplimiento de los planes de mejoramiento externos</t>
  </si>
  <si>
    <t xml:space="preserve">% de cumplimiento de los planes de mejoramiento externos </t>
  </si>
  <si>
    <t xml:space="preserve">90% de las actividades ejecutadas </t>
  </si>
  <si>
    <t>Control  Interno</t>
  </si>
  <si>
    <t>Auditorias Internas</t>
  </si>
  <si>
    <t>Mapas de Riesgos</t>
  </si>
  <si>
    <t>Procesos de Evaluación por mandato Legal</t>
  </si>
  <si>
    <t xml:space="preserve">Presentar de acuerdo a los tiempos establecidos, los informes que son de Ley </t>
  </si>
  <si>
    <t xml:space="preserve">Realizar monitoreo y seguimiento al mapa de riesgos y a la aplicación de los controles establecidos </t>
  </si>
  <si>
    <t xml:space="preserve">Planes de Mejoramiento interno </t>
  </si>
  <si>
    <t>Planes de mejoramiento externo</t>
  </si>
  <si>
    <t>Cuatrimestral</t>
  </si>
  <si>
    <t>% de Informes de seguimiento a los mapas de riesgos</t>
  </si>
  <si>
    <t>100% de seguimientos ejecutados en la vigencia</t>
  </si>
  <si>
    <t>% de oportunidad en la remisión de informes de Ley</t>
  </si>
  <si>
    <t>DESCRIPCIÓN</t>
  </si>
  <si>
    <t>% DE CUMPLIMIENTO</t>
  </si>
  <si>
    <t>Código
FO-39
Versión 1</t>
  </si>
  <si>
    <t>PROMOTORA DE EVENTOS Y TURISMO S.A.S
PROCESO PLANEACIÓN Y DIRECCIONAMIENTO ESTRATÉGICO
FORMATO PLAN DE ACCIÓN ADMINISTRATIVO</t>
  </si>
  <si>
    <t xml:space="preserve">Modelo Integrado de Planeación y Gestión </t>
  </si>
  <si>
    <t xml:space="preserve">Planeación </t>
  </si>
  <si>
    <t xml:space="preserve">Realizar seguimiento a la implementación del Modelo Integrado de Planeación y Gestión </t>
  </si>
  <si>
    <t>% de evaluación del Índice de Desempeño Institiucional - IDI</t>
  </si>
  <si>
    <t xml:space="preserve">85% de evaluación del IDI </t>
  </si>
  <si>
    <t xml:space="preserve">Anual </t>
  </si>
  <si>
    <t xml:space="preserve">Mapas de Riesgo de Gestión y Corrupción </t>
  </si>
  <si>
    <t xml:space="preserve">Realizar la elaboración y actualización de los Mapas de Riesgos de Gestión y Corrupción </t>
  </si>
  <si>
    <t xml:space="preserve">Lorena Hurtado Zuluaga - Profesional de Control Interno  </t>
  </si>
  <si>
    <t>Johanna Arbeláez Loaiza - Contratista Planeación</t>
  </si>
  <si>
    <t xml:space="preserve">Carolina Quintero Chica - Jefe Administrativa y Financiera  </t>
  </si>
  <si>
    <t xml:space="preserve">Administrativa y Financiera </t>
  </si>
  <si>
    <t xml:space="preserve">% de mapas de riesgos elaborados y actualizados </t>
  </si>
  <si>
    <t>FECHA DEL REPORTE</t>
  </si>
  <si>
    <t xml:space="preserve">% de los mapas de riesgos por proceso elaborados y actualizados </t>
  </si>
  <si>
    <t xml:space="preserve">Semestral </t>
  </si>
  <si>
    <t>Programa de Transparencia y Ética Pública</t>
  </si>
  <si>
    <t xml:space="preserve">Indicadores Plan de Desarrollo (Turismo) </t>
  </si>
  <si>
    <t xml:space="preserve">Realizar seguimiento de manera mensual a los indicadores de Turismo del Plan de Desarrollo Municipal y enviar el respectivo reporte a la Secretaría TIC y Competitividad </t>
  </si>
  <si>
    <t xml:space="preserve">Realizar seguimiento al cumplimiento de las acciones establecidas en el Programa de Transparencia y Ética Publica de la entidad </t>
  </si>
  <si>
    <t>Mensual</t>
  </si>
  <si>
    <t xml:space="preserve">% de cumplimiento del Programa de Transparencia y Ética Pública </t>
  </si>
  <si>
    <t xml:space="preserve">% de cumplimiento en el reporte de indicadores del Plan de Desarrollo </t>
  </si>
  <si>
    <t xml:space="preserve">100% de los reportes realizados oportunamente </t>
  </si>
  <si>
    <t xml:space="preserve">85% del cumplimiento de las acciones </t>
  </si>
  <si>
    <t>Plan de Acción Institucional</t>
  </si>
  <si>
    <t>Plan de Acción Administrativo</t>
  </si>
  <si>
    <t xml:space="preserve">Realizar seguimiento al Plan de Acción Institucional presentado a la Secretaría de Planeación Municipal </t>
  </si>
  <si>
    <t>% de seguimientos al Plan de Acción Institucional</t>
  </si>
  <si>
    <t xml:space="preserve">% de seguimientos al Plan de Acción Administrativo </t>
  </si>
  <si>
    <t>Realizar seguimiento al Plan de Acción Administrativo de la entidad</t>
  </si>
  <si>
    <t xml:space="preserve">Trimestral </t>
  </si>
  <si>
    <t xml:space="preserve">100% de los seguimientos realizados </t>
  </si>
  <si>
    <t xml:space="preserve">Caracterizaciones de Procesos </t>
  </si>
  <si>
    <t xml:space="preserve">Documentación Sistema de Gestión de la Calidad </t>
  </si>
  <si>
    <t xml:space="preserve">Construir y codificar de acuerdo a las solicitudes de los líderes de proceso, la documentación de los procesos del Sistema de Gestión de la Calidad </t>
  </si>
  <si>
    <t xml:space="preserve">Construir las Caracterizaciones de los Procesos del Sistema de Gestión de la Calidad </t>
  </si>
  <si>
    <t xml:space="preserve">% de caracterizaciones construidas </t>
  </si>
  <si>
    <t xml:space="preserve">100% de las caracterizaciones construidas </t>
  </si>
  <si>
    <t xml:space="preserve">% de la documentación construida </t>
  </si>
  <si>
    <t>100% de la documentación solicitada construida</t>
  </si>
  <si>
    <t xml:space="preserve">Política Pública de Turismo </t>
  </si>
  <si>
    <t xml:space="preserve">Desarrollar las acciones plasmadas en el Plan de Acción de la Política Pública de Turismo para la Vigencia </t>
  </si>
  <si>
    <t xml:space="preserve">Mauricio Cortés Neira - Jefe Promoción Turística y Administración de Escenarios </t>
  </si>
  <si>
    <t xml:space="preserve">Promoción Turística y Administración de Escenarios </t>
  </si>
  <si>
    <t xml:space="preserve">% de cumplimiento del Plan de Acción de la Política Pública de Turismo </t>
  </si>
  <si>
    <t>85% de las acciones del Plan de Acción ejecutadas</t>
  </si>
  <si>
    <t>Ejecutar 52 eventos anuales de turismo MICE y espectáculo público</t>
  </si>
  <si>
    <t>Plan 52</t>
  </si>
  <si>
    <t xml:space="preserve">Promoción y Coordinación de Eventos </t>
  </si>
  <si>
    <t xml:space="preserve">Juan Pablo Marín Jaramillo - Jefe Promoción y Coordinación de Eventos </t>
  </si>
  <si>
    <t>% de eventos realizados</t>
  </si>
  <si>
    <t xml:space="preserve">52 eventos realizados en el año </t>
  </si>
  <si>
    <t xml:space="preserve">Realizar la medición de la derrama económica de los eventos de ciudad que se realicen </t>
  </si>
  <si>
    <t xml:space="preserve">% de eventos realizados con medición de la derrama económica </t>
  </si>
  <si>
    <t>90% de los eventos realizados con medición de la derrama económica</t>
  </si>
  <si>
    <t xml:space="preserve">Centro Cultural y de Convenciones Teatro Los Fundadores </t>
  </si>
  <si>
    <t xml:space="preserve">% de ejecución del presupuesto de Expoferias </t>
  </si>
  <si>
    <t>Número de eventos con cobro de alquiler realizados en el CCCTF</t>
  </si>
  <si>
    <t xml:space="preserve">Realizar seguimiento al presupuesto del Centro Cultural y de Convenciones Teatro los Fundadores </t>
  </si>
  <si>
    <t>Plan de mercadeo</t>
  </si>
  <si>
    <t>Formular, ejecutar y hacer seguimiento al Plan estrategico de mercadeo de la Promotora.</t>
  </si>
  <si>
    <t>Mercadeo y Comunicaciones</t>
  </si>
  <si>
    <t xml:space="preserve">Luisa Fernanda Jaramillo Gutiérrez - Jefe Mercadeo y Comunicaciones </t>
  </si>
  <si>
    <t xml:space="preserve">% de cumplimiento del Plan Estratégico de Mercadeo </t>
  </si>
  <si>
    <t xml:space="preserve">85% de cumplimiento del Plan de Mercadeo </t>
  </si>
  <si>
    <t>Plan de Comunicaciones</t>
  </si>
  <si>
    <t>Formular, ejecutar y hacer seguimiento al Plan anual de Comunicaciones</t>
  </si>
  <si>
    <t xml:space="preserve">Número de Patrocinadores </t>
  </si>
  <si>
    <t xml:space="preserve">Valor de patrocinios económicos </t>
  </si>
  <si>
    <t xml:space="preserve">Valor de patrocinios en especie </t>
  </si>
  <si>
    <t>Patrocinadores</t>
  </si>
  <si>
    <t>Patrocinios económicos</t>
  </si>
  <si>
    <t>Patrocinios en especie</t>
  </si>
  <si>
    <t>% de cumplimiento del Plan de Comunicaciones</t>
  </si>
  <si>
    <t>Diana Patricia Quintero Naranjo - Profesional Comunicaciones</t>
  </si>
  <si>
    <t xml:space="preserve">Fondo para el Fomento y la Promoción de Ciudad </t>
  </si>
  <si>
    <t>Eventos, Turismo, Financiera</t>
  </si>
  <si>
    <t>Realizar el seguimiento a los Proyectos viabilizados a través del Fondo para el Fomento y la Promoción de Ciudad a través de la presentación de informes</t>
  </si>
  <si>
    <t xml:space="preserve">Realizar el seguimiento financiero a los Proyectos viabilizados a través del Fondo para el Fomento y la Promoción de Ciudad para presentar al Comité Ejecutivo </t>
  </si>
  <si>
    <t xml:space="preserve">Presupuesto </t>
  </si>
  <si>
    <t>Contabilidad</t>
  </si>
  <si>
    <t xml:space="preserve"> Realizar la ejecución presupuestal mensual para presentar a la gerencia, junta directiva y publicarla en la página web </t>
  </si>
  <si>
    <t>% de ejecuciones presupuestales presentadas</t>
  </si>
  <si>
    <t>% de ejecución presupuestal</t>
  </si>
  <si>
    <t>100% de las ejecuciones presentadas y publicadas</t>
  </si>
  <si>
    <t>Garantizar la efectiva ejecución presupuestal del presupuesto liquidado y aprobado para la entidad</t>
  </si>
  <si>
    <t>85% de ejecución presupuestal</t>
  </si>
  <si>
    <t>Secretaría General</t>
  </si>
  <si>
    <t>Talento Humano</t>
  </si>
  <si>
    <t xml:space="preserve">Ejecutar el Plan de Bienestar y Estimulos </t>
  </si>
  <si>
    <t xml:space="preserve">Ejecutar el Plan de Formación y Capacitación </t>
  </si>
  <si>
    <t xml:space="preserve">Ejecutar el Plan de Acción de Seguridad y Salud en el Trabajo </t>
  </si>
  <si>
    <t xml:space="preserve">Juanita Duque Carmona - Secretaria General </t>
  </si>
  <si>
    <t>90% de ejecución del Plan de comunicaciones</t>
  </si>
  <si>
    <t xml:space="preserve">% de ejecución del plan de bienestar y estimulos </t>
  </si>
  <si>
    <t xml:space="preserve">% de ejecución del plan de formación y capacitación </t>
  </si>
  <si>
    <t xml:space="preserve">% de ejecución del Plan de Seguridad y salud en el trabajo </t>
  </si>
  <si>
    <t>Gestión Documental</t>
  </si>
  <si>
    <t>% de las TRD elaboradas</t>
  </si>
  <si>
    <t xml:space="preserve">Elaborar las Tablas de Retención Documental </t>
  </si>
  <si>
    <t xml:space="preserve">100% de las Tablas de Retención Documental Elaboradas </t>
  </si>
  <si>
    <t>90% del plan de seguridad y salud en el trabajo ejecutado</t>
  </si>
  <si>
    <t xml:space="preserve">90% del plan de formación y capacitación ejecutado </t>
  </si>
  <si>
    <t>90% del plan de bienestar y estimulos ejecutado</t>
  </si>
  <si>
    <t>Contratación</t>
  </si>
  <si>
    <t xml:space="preserve">% de cumplimiento en la contestación de las PQRS </t>
  </si>
  <si>
    <t xml:space="preserve">Dar respuesta oportuna y de fondo a los derechos de petición y PQRS recibidas en la entidad </t>
  </si>
  <si>
    <t xml:space="preserve">PQRS </t>
  </si>
  <si>
    <t xml:space="preserve">90% de las PQRS y derechos de petición contestados dentro de los términos </t>
  </si>
  <si>
    <t>Expoferias</t>
  </si>
  <si>
    <t>% de ejecución del presupuesto de Fundadores</t>
  </si>
  <si>
    <t xml:space="preserve">Realizar seguimiento al presupuesto de Expoferias </t>
  </si>
  <si>
    <t xml:space="preserve">Fundadores - Administrativa y Financiera </t>
  </si>
  <si>
    <t>Fundadores</t>
  </si>
  <si>
    <t>Expoferias - Administrativa y Financiera</t>
  </si>
  <si>
    <t>Diana Cristina Montoya Naranjo - Profesional Contador</t>
  </si>
  <si>
    <t>% de estados financieros presentados</t>
  </si>
  <si>
    <t xml:space="preserve">90% de los estados financieros presentados </t>
  </si>
  <si>
    <t>NUM</t>
  </si>
  <si>
    <t>DEN</t>
  </si>
  <si>
    <t xml:space="preserve">Elaborar y presentar los estados financieros de manera mensual para revisión de la junta directiva </t>
  </si>
  <si>
    <t xml:space="preserve">Inventarios </t>
  </si>
  <si>
    <t xml:space="preserve">Actualizar el inventario de bienes muebles de la entidad, dos veces en el año </t>
  </si>
  <si>
    <t xml:space="preserve">100% de las actualizaciones del inventario </t>
  </si>
  <si>
    <t xml:space="preserve">% de ejecución de las actividades de los proyectos del Fondo </t>
  </si>
  <si>
    <t xml:space="preserve">% de informes financieros realizados </t>
  </si>
  <si>
    <t xml:space="preserve">Juan Pablo Marín Jaramillo - Jefe de Eventos
Mauricio Cortés Neira - Jefe Turismo  
Yohany López Bernal - Técnico Eventos </t>
  </si>
  <si>
    <t xml:space="preserve">100% de los informes presentados </t>
  </si>
  <si>
    <t xml:space="preserve">Back up </t>
  </si>
  <si>
    <t xml:space="preserve">Realizar de manera mensual back ups a los equipos de cómputo de la entidad </t>
  </si>
  <si>
    <t xml:space="preserve">Yonny Ramírez - Apoyo Sistemas de Información </t>
  </si>
  <si>
    <t xml:space="preserve">% de actualizaciones del inventario </t>
  </si>
  <si>
    <t>% de backups realizados</t>
  </si>
  <si>
    <t xml:space="preserve">100% de los back ups realizados </t>
  </si>
  <si>
    <t xml:space="preserve">Mensual </t>
  </si>
  <si>
    <t xml:space="preserve">Gestionar el alquiler de los diferentes espacios del Teatro Fundadores </t>
  </si>
  <si>
    <t>Gestionar el alquiler de los diferentes espacios de Expoferias</t>
  </si>
  <si>
    <t>Número de eventos con cobro de alquiler realizados en Expoferias</t>
  </si>
  <si>
    <t>Administrador Expoferias</t>
  </si>
  <si>
    <t>Jose Norberto Henao - Administrador Fundadores</t>
  </si>
  <si>
    <t>Carolina Quintero Chica - Jefe Administrativa y Financiera  
Jose Norberto Henao - Administrador Fundadores</t>
  </si>
  <si>
    <t>Carolina Quintero Chica - Jefe Administrativa y Financiera  
Administrador Expoferias</t>
  </si>
  <si>
    <t>85% de ejecución presupuestal de fundadores</t>
  </si>
  <si>
    <t>85% de ejecución presupuestal de expoferias</t>
  </si>
  <si>
    <t xml:space="preserve">Gestionar patrocinios en especie para los eventos realizados y espacios administrados por la entidad </t>
  </si>
  <si>
    <t xml:space="preserve">Gestionar patrocinios económicos para los eventos realizados y espacios administrados por la entidad </t>
  </si>
  <si>
    <t xml:space="preserve">Gestionar patrocinadores para los eventos realizados y los espacios administrados por la entidad </t>
  </si>
  <si>
    <t xml:space="preserve">Proyectar, ejecutar y hacer seguimiento al Plan Anual de Adquisiciones </t>
  </si>
  <si>
    <t xml:space="preserve">% de contratos suscritos de cara a las adquisiciones planeadas en el año </t>
  </si>
  <si>
    <t xml:space="preserve">100% de los contratos suscritos incluidos en el PAA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</si>
</sst>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9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4" fontId="7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206828</xdr:rowOff>
    </xdr:from>
    <xdr:to>
      <xdr:col>1</xdr:col>
      <xdr:colOff>261256</xdr:colOff>
      <xdr:row>0</xdr:row>
      <xdr:rowOff>729342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AFAF9C-0679-4DBF-9745-7776B696CD6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" y="206828"/>
          <a:ext cx="1317171" cy="522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="60" zoomScaleNormal="60" workbookViewId="0">
      <pane ySplit="2" topLeftCell="A3" activePane="bottomLeft" state="frozen"/>
      <selection pane="bottomLeft" activeCell="I29" sqref="I29"/>
    </sheetView>
  </sheetViews>
  <sheetFormatPr baseColWidth="10" defaultColWidth="11.44140625" defaultRowHeight="15.6" x14ac:dyDescent="0.3"/>
  <cols>
    <col min="1" max="1" width="16.21875" style="1" customWidth="1"/>
    <col min="2" max="2" width="4.44140625" style="1" customWidth="1"/>
    <col min="3" max="3" width="22.77734375" style="1" customWidth="1"/>
    <col min="4" max="4" width="37.5546875" style="1" customWidth="1"/>
    <col min="5" max="5" width="24.44140625" style="1" customWidth="1"/>
    <col min="6" max="7" width="23.5546875" style="1" customWidth="1"/>
    <col min="8" max="8" width="17.5546875" style="1" bestFit="1" customWidth="1"/>
    <col min="9" max="9" width="18.44140625" style="1" customWidth="1"/>
    <col min="10" max="10" width="20.109375" style="1" customWidth="1"/>
    <col min="11" max="11" width="20.109375" style="1" bestFit="1" customWidth="1"/>
    <col min="12" max="12" width="61.21875" style="1" customWidth="1"/>
    <col min="13" max="13" width="18.44140625" style="8" customWidth="1"/>
    <col min="14" max="16384" width="11.44140625" style="1"/>
  </cols>
  <sheetData>
    <row r="1" spans="1:13" ht="75" customHeight="1" x14ac:dyDescent="0.3">
      <c r="A1" s="20"/>
      <c r="B1" s="21"/>
      <c r="C1" s="17" t="s">
        <v>33</v>
      </c>
      <c r="D1" s="18"/>
      <c r="E1" s="18"/>
      <c r="F1" s="18"/>
      <c r="G1" s="18"/>
      <c r="H1" s="18"/>
      <c r="I1" s="18"/>
      <c r="J1" s="18"/>
      <c r="K1" s="18"/>
      <c r="L1" s="19"/>
      <c r="M1" s="3" t="s">
        <v>32</v>
      </c>
    </row>
    <row r="2" spans="1:13" ht="27.6" x14ac:dyDescent="0.3">
      <c r="A2" s="22" t="s">
        <v>4</v>
      </c>
      <c r="B2" s="23"/>
      <c r="C2" s="4" t="s">
        <v>6</v>
      </c>
      <c r="D2" s="4" t="s">
        <v>3</v>
      </c>
      <c r="E2" s="4" t="s">
        <v>5</v>
      </c>
      <c r="F2" s="4" t="s">
        <v>0</v>
      </c>
      <c r="G2" s="4" t="s">
        <v>1</v>
      </c>
      <c r="H2" s="4" t="s">
        <v>2</v>
      </c>
      <c r="I2" s="4" t="s">
        <v>47</v>
      </c>
      <c r="J2" s="4" t="s">
        <v>153</v>
      </c>
      <c r="K2" s="4" t="s">
        <v>154</v>
      </c>
      <c r="L2" s="4" t="s">
        <v>30</v>
      </c>
      <c r="M2" s="4" t="s">
        <v>31</v>
      </c>
    </row>
    <row r="3" spans="1:13" s="2" customFormat="1" ht="41.4" x14ac:dyDescent="0.25">
      <c r="A3" s="15" t="s">
        <v>18</v>
      </c>
      <c r="B3" s="16"/>
      <c r="C3" s="5" t="s">
        <v>19</v>
      </c>
      <c r="D3" s="6" t="s">
        <v>7</v>
      </c>
      <c r="E3" s="5" t="s">
        <v>42</v>
      </c>
      <c r="F3" s="5" t="s">
        <v>8</v>
      </c>
      <c r="G3" s="5" t="s">
        <v>9</v>
      </c>
      <c r="H3" s="5" t="s">
        <v>10</v>
      </c>
      <c r="I3" s="10">
        <v>45656</v>
      </c>
      <c r="J3" s="7"/>
      <c r="K3" s="7"/>
      <c r="L3" s="5"/>
      <c r="M3" s="9" t="e">
        <f>+J3/K3</f>
        <v>#DIV/0!</v>
      </c>
    </row>
    <row r="4" spans="1:13" s="2" customFormat="1" ht="90" customHeight="1" x14ac:dyDescent="0.25">
      <c r="A4" s="15" t="s">
        <v>18</v>
      </c>
      <c r="B4" s="16"/>
      <c r="C4" s="5" t="s">
        <v>20</v>
      </c>
      <c r="D4" s="6" t="s">
        <v>23</v>
      </c>
      <c r="E4" s="5" t="s">
        <v>42</v>
      </c>
      <c r="F4" s="5" t="s">
        <v>27</v>
      </c>
      <c r="G4" s="5" t="s">
        <v>28</v>
      </c>
      <c r="H4" s="5" t="s">
        <v>26</v>
      </c>
      <c r="I4" s="10">
        <v>45656</v>
      </c>
      <c r="J4" s="7"/>
      <c r="K4" s="7"/>
      <c r="L4" s="5"/>
      <c r="M4" s="9" t="e">
        <f>+J4/K4</f>
        <v>#DIV/0!</v>
      </c>
    </row>
    <row r="5" spans="1:13" s="2" customFormat="1" ht="41.4" x14ac:dyDescent="0.25">
      <c r="A5" s="15" t="s">
        <v>18</v>
      </c>
      <c r="B5" s="16"/>
      <c r="C5" s="5" t="s">
        <v>21</v>
      </c>
      <c r="D5" s="6" t="s">
        <v>22</v>
      </c>
      <c r="E5" s="5" t="s">
        <v>42</v>
      </c>
      <c r="F5" s="5" t="s">
        <v>29</v>
      </c>
      <c r="G5" s="5" t="s">
        <v>11</v>
      </c>
      <c r="H5" s="5" t="s">
        <v>10</v>
      </c>
      <c r="I5" s="10">
        <v>45656</v>
      </c>
      <c r="J5" s="7"/>
      <c r="K5" s="7"/>
      <c r="L5" s="5"/>
      <c r="M5" s="9" t="e">
        <f t="shared" ref="M5:M41" si="0">+J5/K5</f>
        <v>#DIV/0!</v>
      </c>
    </row>
    <row r="6" spans="1:13" s="2" customFormat="1" ht="99" customHeight="1" x14ac:dyDescent="0.25">
      <c r="A6" s="15" t="s">
        <v>18</v>
      </c>
      <c r="B6" s="16"/>
      <c r="C6" s="5" t="s">
        <v>24</v>
      </c>
      <c r="D6" s="6" t="s">
        <v>12</v>
      </c>
      <c r="E6" s="5" t="s">
        <v>42</v>
      </c>
      <c r="F6" s="5" t="s">
        <v>13</v>
      </c>
      <c r="G6" s="5" t="s">
        <v>14</v>
      </c>
      <c r="H6" s="5" t="s">
        <v>10</v>
      </c>
      <c r="I6" s="10">
        <v>45656</v>
      </c>
      <c r="J6" s="7"/>
      <c r="K6" s="7"/>
      <c r="L6" s="5"/>
      <c r="M6" s="9" t="e">
        <f t="shared" si="0"/>
        <v>#DIV/0!</v>
      </c>
    </row>
    <row r="7" spans="1:13" s="2" customFormat="1" ht="67.2" customHeight="1" x14ac:dyDescent="0.25">
      <c r="A7" s="15" t="s">
        <v>18</v>
      </c>
      <c r="B7" s="16"/>
      <c r="C7" s="5" t="s">
        <v>25</v>
      </c>
      <c r="D7" s="6" t="s">
        <v>15</v>
      </c>
      <c r="E7" s="5" t="s">
        <v>42</v>
      </c>
      <c r="F7" s="5" t="s">
        <v>16</v>
      </c>
      <c r="G7" s="5" t="s">
        <v>17</v>
      </c>
      <c r="H7" s="5" t="s">
        <v>10</v>
      </c>
      <c r="I7" s="10">
        <v>45656</v>
      </c>
      <c r="J7" s="7"/>
      <c r="K7" s="7"/>
      <c r="L7" s="5"/>
      <c r="M7" s="9" t="e">
        <f t="shared" si="0"/>
        <v>#DIV/0!</v>
      </c>
    </row>
    <row r="8" spans="1:13" s="2" customFormat="1" ht="76.5" customHeight="1" x14ac:dyDescent="0.25">
      <c r="A8" s="15" t="s">
        <v>35</v>
      </c>
      <c r="B8" s="16"/>
      <c r="C8" s="5" t="s">
        <v>34</v>
      </c>
      <c r="D8" s="6" t="s">
        <v>36</v>
      </c>
      <c r="E8" s="5" t="s">
        <v>43</v>
      </c>
      <c r="F8" s="5" t="s">
        <v>37</v>
      </c>
      <c r="G8" s="5" t="s">
        <v>38</v>
      </c>
      <c r="H8" s="5" t="s">
        <v>39</v>
      </c>
      <c r="I8" s="10">
        <v>45656</v>
      </c>
      <c r="J8" s="7"/>
      <c r="K8" s="7"/>
      <c r="L8" s="5"/>
      <c r="M8" s="9" t="e">
        <f t="shared" si="0"/>
        <v>#DIV/0!</v>
      </c>
    </row>
    <row r="9" spans="1:13" s="2" customFormat="1" ht="76.5" customHeight="1" x14ac:dyDescent="0.25">
      <c r="A9" s="15" t="s">
        <v>35</v>
      </c>
      <c r="B9" s="16"/>
      <c r="C9" s="5" t="s">
        <v>50</v>
      </c>
      <c r="D9" s="6" t="s">
        <v>53</v>
      </c>
      <c r="E9" s="5" t="s">
        <v>43</v>
      </c>
      <c r="F9" s="5" t="s">
        <v>55</v>
      </c>
      <c r="G9" s="5" t="s">
        <v>58</v>
      </c>
      <c r="H9" s="5" t="s">
        <v>26</v>
      </c>
      <c r="I9" s="10">
        <v>45656</v>
      </c>
      <c r="J9" s="7"/>
      <c r="K9" s="7"/>
      <c r="L9" s="5"/>
      <c r="M9" s="9" t="e">
        <f t="shared" si="0"/>
        <v>#DIV/0!</v>
      </c>
    </row>
    <row r="10" spans="1:13" s="2" customFormat="1" ht="93" customHeight="1" x14ac:dyDescent="0.25">
      <c r="A10" s="15" t="s">
        <v>35</v>
      </c>
      <c r="B10" s="16"/>
      <c r="C10" s="5" t="s">
        <v>51</v>
      </c>
      <c r="D10" s="6" t="s">
        <v>52</v>
      </c>
      <c r="E10" s="5" t="s">
        <v>43</v>
      </c>
      <c r="F10" s="5" t="s">
        <v>56</v>
      </c>
      <c r="G10" s="5" t="s">
        <v>57</v>
      </c>
      <c r="H10" s="5" t="s">
        <v>54</v>
      </c>
      <c r="I10" s="10">
        <v>45656</v>
      </c>
      <c r="J10" s="7"/>
      <c r="K10" s="7"/>
      <c r="L10" s="5"/>
      <c r="M10" s="9" t="e">
        <f t="shared" si="0"/>
        <v>#DIV/0!</v>
      </c>
    </row>
    <row r="11" spans="1:13" s="2" customFormat="1" ht="76.5" customHeight="1" x14ac:dyDescent="0.25">
      <c r="A11" s="15" t="s">
        <v>35</v>
      </c>
      <c r="B11" s="16"/>
      <c r="C11" s="5" t="s">
        <v>59</v>
      </c>
      <c r="D11" s="6" t="s">
        <v>61</v>
      </c>
      <c r="E11" s="5" t="s">
        <v>43</v>
      </c>
      <c r="F11" s="5" t="s">
        <v>62</v>
      </c>
      <c r="G11" s="5" t="s">
        <v>66</v>
      </c>
      <c r="H11" s="5" t="s">
        <v>65</v>
      </c>
      <c r="I11" s="10">
        <v>45656</v>
      </c>
      <c r="J11" s="7"/>
      <c r="K11" s="7"/>
      <c r="L11" s="5"/>
      <c r="M11" s="9" t="e">
        <f t="shared" si="0"/>
        <v>#DIV/0!</v>
      </c>
    </row>
    <row r="12" spans="1:13" s="2" customFormat="1" ht="76.5" customHeight="1" x14ac:dyDescent="0.25">
      <c r="A12" s="15" t="s">
        <v>35</v>
      </c>
      <c r="B12" s="16"/>
      <c r="C12" s="5" t="s">
        <v>60</v>
      </c>
      <c r="D12" s="6" t="s">
        <v>64</v>
      </c>
      <c r="E12" s="5" t="s">
        <v>43</v>
      </c>
      <c r="F12" s="5" t="s">
        <v>63</v>
      </c>
      <c r="G12" s="5" t="s">
        <v>66</v>
      </c>
      <c r="H12" s="5" t="s">
        <v>65</v>
      </c>
      <c r="I12" s="10">
        <v>45656</v>
      </c>
      <c r="J12" s="7"/>
      <c r="K12" s="7"/>
      <c r="L12" s="5"/>
      <c r="M12" s="9" t="e">
        <f t="shared" si="0"/>
        <v>#DIV/0!</v>
      </c>
    </row>
    <row r="13" spans="1:13" s="2" customFormat="1" ht="76.5" customHeight="1" x14ac:dyDescent="0.25">
      <c r="A13" s="15" t="s">
        <v>35</v>
      </c>
      <c r="B13" s="16"/>
      <c r="C13" s="5" t="s">
        <v>67</v>
      </c>
      <c r="D13" s="6" t="s">
        <v>70</v>
      </c>
      <c r="E13" s="5" t="s">
        <v>43</v>
      </c>
      <c r="F13" s="5" t="s">
        <v>71</v>
      </c>
      <c r="G13" s="5" t="s">
        <v>72</v>
      </c>
      <c r="H13" s="5" t="s">
        <v>10</v>
      </c>
      <c r="I13" s="10">
        <v>45656</v>
      </c>
      <c r="J13" s="7"/>
      <c r="K13" s="7"/>
      <c r="L13" s="5"/>
      <c r="M13" s="9" t="e">
        <f t="shared" si="0"/>
        <v>#DIV/0!</v>
      </c>
    </row>
    <row r="14" spans="1:13" s="2" customFormat="1" ht="76.5" customHeight="1" x14ac:dyDescent="0.25">
      <c r="A14" s="15" t="s">
        <v>35</v>
      </c>
      <c r="B14" s="16"/>
      <c r="C14" s="5" t="s">
        <v>68</v>
      </c>
      <c r="D14" s="6" t="s">
        <v>69</v>
      </c>
      <c r="E14" s="5" t="s">
        <v>43</v>
      </c>
      <c r="F14" s="5" t="s">
        <v>73</v>
      </c>
      <c r="G14" s="5" t="s">
        <v>74</v>
      </c>
      <c r="H14" s="5" t="s">
        <v>65</v>
      </c>
      <c r="I14" s="10">
        <v>45656</v>
      </c>
      <c r="J14" s="7"/>
      <c r="K14" s="7"/>
      <c r="L14" s="5"/>
      <c r="M14" s="9" t="e">
        <f t="shared" si="0"/>
        <v>#DIV/0!</v>
      </c>
    </row>
    <row r="15" spans="1:13" s="2" customFormat="1" ht="76.5" customHeight="1" x14ac:dyDescent="0.25">
      <c r="A15" s="15" t="s">
        <v>45</v>
      </c>
      <c r="B15" s="16"/>
      <c r="C15" s="5" t="s">
        <v>40</v>
      </c>
      <c r="D15" s="6" t="s">
        <v>41</v>
      </c>
      <c r="E15" s="5" t="s">
        <v>44</v>
      </c>
      <c r="F15" s="5" t="s">
        <v>46</v>
      </c>
      <c r="G15" s="5" t="s">
        <v>48</v>
      </c>
      <c r="H15" s="5" t="s">
        <v>49</v>
      </c>
      <c r="I15" s="10">
        <v>45656</v>
      </c>
      <c r="J15" s="7"/>
      <c r="K15" s="7"/>
      <c r="L15" s="5"/>
      <c r="M15" s="9" t="e">
        <f t="shared" si="0"/>
        <v>#DIV/0!</v>
      </c>
    </row>
    <row r="16" spans="1:13" s="2" customFormat="1" ht="76.5" customHeight="1" x14ac:dyDescent="0.25">
      <c r="A16" s="15" t="s">
        <v>45</v>
      </c>
      <c r="B16" s="16"/>
      <c r="C16" s="5" t="s">
        <v>114</v>
      </c>
      <c r="D16" s="6" t="s">
        <v>116</v>
      </c>
      <c r="E16" s="5" t="s">
        <v>44</v>
      </c>
      <c r="F16" s="5" t="s">
        <v>117</v>
      </c>
      <c r="G16" s="5" t="s">
        <v>119</v>
      </c>
      <c r="H16" s="5" t="s">
        <v>54</v>
      </c>
      <c r="I16" s="10">
        <v>45656</v>
      </c>
      <c r="J16" s="7"/>
      <c r="K16" s="7"/>
      <c r="L16" s="5"/>
      <c r="M16" s="9" t="e">
        <f t="shared" si="0"/>
        <v>#DIV/0!</v>
      </c>
    </row>
    <row r="17" spans="1:13" s="2" customFormat="1" ht="76.5" customHeight="1" x14ac:dyDescent="0.25">
      <c r="A17" s="15" t="s">
        <v>45</v>
      </c>
      <c r="B17" s="16"/>
      <c r="C17" s="5" t="s">
        <v>114</v>
      </c>
      <c r="D17" s="6" t="s">
        <v>120</v>
      </c>
      <c r="E17" s="5" t="s">
        <v>44</v>
      </c>
      <c r="F17" s="5" t="s">
        <v>118</v>
      </c>
      <c r="G17" s="5" t="s">
        <v>121</v>
      </c>
      <c r="H17" s="5" t="s">
        <v>54</v>
      </c>
      <c r="I17" s="10">
        <v>45656</v>
      </c>
      <c r="J17" s="7"/>
      <c r="K17" s="7"/>
      <c r="L17" s="5"/>
      <c r="M17" s="9" t="e">
        <f t="shared" si="0"/>
        <v>#DIV/0!</v>
      </c>
    </row>
    <row r="18" spans="1:13" s="2" customFormat="1" ht="76.5" customHeight="1" x14ac:dyDescent="0.25">
      <c r="A18" s="15" t="s">
        <v>45</v>
      </c>
      <c r="B18" s="16"/>
      <c r="C18" s="5" t="s">
        <v>115</v>
      </c>
      <c r="D18" s="6" t="s">
        <v>155</v>
      </c>
      <c r="E18" s="5" t="s">
        <v>150</v>
      </c>
      <c r="F18" s="5" t="s">
        <v>151</v>
      </c>
      <c r="G18" s="5" t="s">
        <v>152</v>
      </c>
      <c r="H18" s="5" t="s">
        <v>54</v>
      </c>
      <c r="I18" s="10">
        <v>45656</v>
      </c>
      <c r="J18" s="7"/>
      <c r="K18" s="7"/>
      <c r="L18" s="5"/>
      <c r="M18" s="9" t="e">
        <f t="shared" si="0"/>
        <v>#DIV/0!</v>
      </c>
    </row>
    <row r="19" spans="1:13" s="2" customFormat="1" ht="76.5" customHeight="1" x14ac:dyDescent="0.25">
      <c r="A19" s="15" t="s">
        <v>45</v>
      </c>
      <c r="B19" s="16"/>
      <c r="C19" s="5" t="s">
        <v>156</v>
      </c>
      <c r="D19" s="6" t="s">
        <v>157</v>
      </c>
      <c r="E19" s="5" t="s">
        <v>165</v>
      </c>
      <c r="F19" s="5" t="s">
        <v>166</v>
      </c>
      <c r="G19" s="5" t="s">
        <v>158</v>
      </c>
      <c r="H19" s="5" t="s">
        <v>49</v>
      </c>
      <c r="I19" s="10">
        <v>45656</v>
      </c>
      <c r="J19" s="7"/>
      <c r="K19" s="7"/>
      <c r="L19" s="5"/>
      <c r="M19" s="9" t="e">
        <f t="shared" si="0"/>
        <v>#DIV/0!</v>
      </c>
    </row>
    <row r="20" spans="1:13" s="2" customFormat="1" ht="76.5" customHeight="1" x14ac:dyDescent="0.25">
      <c r="A20" s="15" t="s">
        <v>45</v>
      </c>
      <c r="B20" s="16"/>
      <c r="C20" s="5" t="s">
        <v>163</v>
      </c>
      <c r="D20" s="6" t="s">
        <v>164</v>
      </c>
      <c r="E20" s="5" t="s">
        <v>165</v>
      </c>
      <c r="F20" s="5" t="s">
        <v>167</v>
      </c>
      <c r="G20" s="5" t="s">
        <v>168</v>
      </c>
      <c r="H20" s="5" t="s">
        <v>169</v>
      </c>
      <c r="I20" s="10">
        <v>45656</v>
      </c>
      <c r="J20" s="7"/>
      <c r="K20" s="7"/>
      <c r="L20" s="5"/>
      <c r="M20" s="9" t="e">
        <f t="shared" si="0"/>
        <v>#DIV/0!</v>
      </c>
    </row>
    <row r="21" spans="1:13" s="2" customFormat="1" ht="132.6" customHeight="1" x14ac:dyDescent="0.25">
      <c r="A21" s="15" t="s">
        <v>111</v>
      </c>
      <c r="B21" s="16"/>
      <c r="C21" s="5" t="s">
        <v>110</v>
      </c>
      <c r="D21" s="6" t="s">
        <v>112</v>
      </c>
      <c r="E21" s="5" t="s">
        <v>161</v>
      </c>
      <c r="F21" s="5" t="s">
        <v>159</v>
      </c>
      <c r="G21" s="5" t="s">
        <v>162</v>
      </c>
      <c r="H21" s="5" t="s">
        <v>10</v>
      </c>
      <c r="I21" s="10">
        <v>45656</v>
      </c>
      <c r="J21" s="7"/>
      <c r="K21" s="7"/>
      <c r="L21" s="5"/>
      <c r="M21" s="9" t="e">
        <f t="shared" si="0"/>
        <v>#DIV/0!</v>
      </c>
    </row>
    <row r="22" spans="1:13" s="2" customFormat="1" ht="76.5" customHeight="1" x14ac:dyDescent="0.25">
      <c r="A22" s="15" t="s">
        <v>111</v>
      </c>
      <c r="B22" s="16"/>
      <c r="C22" s="5" t="s">
        <v>110</v>
      </c>
      <c r="D22" s="6" t="s">
        <v>113</v>
      </c>
      <c r="E22" s="5" t="s">
        <v>44</v>
      </c>
      <c r="F22" s="5" t="s">
        <v>160</v>
      </c>
      <c r="G22" s="5" t="s">
        <v>162</v>
      </c>
      <c r="H22" s="5" t="s">
        <v>10</v>
      </c>
      <c r="I22" s="10">
        <v>45656</v>
      </c>
      <c r="J22" s="7"/>
      <c r="K22" s="7"/>
      <c r="L22" s="5"/>
      <c r="M22" s="9" t="e">
        <f t="shared" si="0"/>
        <v>#DIV/0!</v>
      </c>
    </row>
    <row r="23" spans="1:13" s="2" customFormat="1" ht="76.5" customHeight="1" x14ac:dyDescent="0.25">
      <c r="A23" s="15" t="s">
        <v>83</v>
      </c>
      <c r="B23" s="16"/>
      <c r="C23" s="5" t="s">
        <v>82</v>
      </c>
      <c r="D23" s="6" t="s">
        <v>81</v>
      </c>
      <c r="E23" s="5" t="s">
        <v>84</v>
      </c>
      <c r="F23" s="5" t="s">
        <v>85</v>
      </c>
      <c r="G23" s="5" t="s">
        <v>86</v>
      </c>
      <c r="H23" s="5" t="s">
        <v>54</v>
      </c>
      <c r="I23" s="10">
        <v>45656</v>
      </c>
      <c r="J23" s="7"/>
      <c r="K23" s="7"/>
      <c r="L23" s="5"/>
      <c r="M23" s="9" t="e">
        <f t="shared" si="0"/>
        <v>#DIV/0!</v>
      </c>
    </row>
    <row r="24" spans="1:13" s="2" customFormat="1" ht="76.5" customHeight="1" x14ac:dyDescent="0.25">
      <c r="A24" s="15" t="s">
        <v>83</v>
      </c>
      <c r="B24" s="16"/>
      <c r="C24" s="5" t="s">
        <v>82</v>
      </c>
      <c r="D24" s="6" t="s">
        <v>87</v>
      </c>
      <c r="E24" s="5" t="s">
        <v>84</v>
      </c>
      <c r="F24" s="5" t="s">
        <v>88</v>
      </c>
      <c r="G24" s="5" t="s">
        <v>89</v>
      </c>
      <c r="H24" s="5" t="s">
        <v>65</v>
      </c>
      <c r="I24" s="10">
        <v>45656</v>
      </c>
      <c r="J24" s="7"/>
      <c r="K24" s="7"/>
      <c r="L24" s="5"/>
      <c r="M24" s="9" t="e">
        <f t="shared" si="0"/>
        <v>#DIV/0!</v>
      </c>
    </row>
    <row r="25" spans="1:13" s="2" customFormat="1" ht="76.5" customHeight="1" x14ac:dyDescent="0.25">
      <c r="A25" s="15" t="s">
        <v>78</v>
      </c>
      <c r="B25" s="16"/>
      <c r="C25" s="5" t="s">
        <v>75</v>
      </c>
      <c r="D25" s="6" t="s">
        <v>76</v>
      </c>
      <c r="E25" s="5" t="s">
        <v>77</v>
      </c>
      <c r="F25" s="5" t="s">
        <v>79</v>
      </c>
      <c r="G25" s="5" t="s">
        <v>80</v>
      </c>
      <c r="H25" s="5" t="s">
        <v>10</v>
      </c>
      <c r="I25" s="10">
        <v>45656</v>
      </c>
      <c r="J25" s="7"/>
      <c r="K25" s="7"/>
      <c r="L25" s="5"/>
      <c r="M25" s="9" t="e">
        <f t="shared" si="0"/>
        <v>#DIV/0!</v>
      </c>
    </row>
    <row r="26" spans="1:13" s="2" customFormat="1" ht="106.8" customHeight="1" x14ac:dyDescent="0.25">
      <c r="A26" s="15" t="s">
        <v>147</v>
      </c>
      <c r="B26" s="16"/>
      <c r="C26" s="5" t="s">
        <v>90</v>
      </c>
      <c r="D26" s="6" t="s">
        <v>93</v>
      </c>
      <c r="E26" s="5" t="s">
        <v>175</v>
      </c>
      <c r="F26" s="5" t="s">
        <v>145</v>
      </c>
      <c r="G26" s="5" t="s">
        <v>177</v>
      </c>
      <c r="H26" s="5" t="s">
        <v>54</v>
      </c>
      <c r="I26" s="10">
        <v>45656</v>
      </c>
      <c r="J26" s="7"/>
      <c r="K26" s="7"/>
      <c r="L26" s="5"/>
      <c r="M26" s="9" t="e">
        <f t="shared" si="0"/>
        <v>#DIV/0!</v>
      </c>
    </row>
    <row r="27" spans="1:13" s="2" customFormat="1" ht="76.5" customHeight="1" x14ac:dyDescent="0.25">
      <c r="A27" s="15" t="s">
        <v>148</v>
      </c>
      <c r="B27" s="16"/>
      <c r="C27" s="5" t="s">
        <v>90</v>
      </c>
      <c r="D27" s="6" t="s">
        <v>170</v>
      </c>
      <c r="E27" s="5" t="s">
        <v>174</v>
      </c>
      <c r="F27" s="5" t="s">
        <v>92</v>
      </c>
      <c r="G27" s="12">
        <v>218</v>
      </c>
      <c r="H27" s="5" t="s">
        <v>54</v>
      </c>
      <c r="I27" s="10">
        <v>45656</v>
      </c>
      <c r="J27" s="7"/>
      <c r="K27" s="7"/>
      <c r="L27" s="5"/>
      <c r="M27" s="9" t="e">
        <f t="shared" si="0"/>
        <v>#DIV/0!</v>
      </c>
    </row>
    <row r="28" spans="1:13" s="2" customFormat="1" ht="93.6" customHeight="1" x14ac:dyDescent="0.25">
      <c r="A28" s="15" t="s">
        <v>149</v>
      </c>
      <c r="B28" s="16"/>
      <c r="C28" s="5" t="s">
        <v>144</v>
      </c>
      <c r="D28" s="6" t="s">
        <v>146</v>
      </c>
      <c r="E28" s="5" t="s">
        <v>176</v>
      </c>
      <c r="F28" s="5" t="s">
        <v>91</v>
      </c>
      <c r="G28" s="5" t="s">
        <v>178</v>
      </c>
      <c r="H28" s="5" t="s">
        <v>54</v>
      </c>
      <c r="I28" s="10">
        <v>45656</v>
      </c>
      <c r="J28" s="7"/>
      <c r="K28" s="7"/>
      <c r="L28" s="5"/>
      <c r="M28" s="9" t="e">
        <f t="shared" si="0"/>
        <v>#DIV/0!</v>
      </c>
    </row>
    <row r="29" spans="1:13" s="2" customFormat="1" ht="76.5" customHeight="1" x14ac:dyDescent="0.25">
      <c r="A29" s="15" t="s">
        <v>144</v>
      </c>
      <c r="B29" s="16"/>
      <c r="C29" s="5" t="s">
        <v>144</v>
      </c>
      <c r="D29" s="6" t="s">
        <v>171</v>
      </c>
      <c r="E29" s="5" t="s">
        <v>173</v>
      </c>
      <c r="F29" s="5" t="s">
        <v>172</v>
      </c>
      <c r="G29" s="12">
        <v>26</v>
      </c>
      <c r="H29" s="5" t="s">
        <v>169</v>
      </c>
      <c r="I29" s="10">
        <v>45656</v>
      </c>
      <c r="J29" s="7"/>
      <c r="K29" s="7"/>
      <c r="L29" s="5"/>
      <c r="M29" s="9" t="e">
        <f t="shared" si="0"/>
        <v>#DIV/0!</v>
      </c>
    </row>
    <row r="30" spans="1:13" s="2" customFormat="1" ht="76.5" customHeight="1" x14ac:dyDescent="0.25">
      <c r="A30" s="15" t="s">
        <v>96</v>
      </c>
      <c r="B30" s="16"/>
      <c r="C30" s="5" t="s">
        <v>94</v>
      </c>
      <c r="D30" s="5" t="s">
        <v>95</v>
      </c>
      <c r="E30" s="5" t="s">
        <v>97</v>
      </c>
      <c r="F30" s="5" t="s">
        <v>98</v>
      </c>
      <c r="G30" s="5" t="s">
        <v>99</v>
      </c>
      <c r="H30" s="5" t="s">
        <v>10</v>
      </c>
      <c r="I30" s="10">
        <v>45656</v>
      </c>
      <c r="J30" s="7"/>
      <c r="K30" s="7"/>
      <c r="L30" s="5"/>
      <c r="M30" s="9" t="e">
        <f t="shared" si="0"/>
        <v>#DIV/0!</v>
      </c>
    </row>
    <row r="31" spans="1:13" s="2" customFormat="1" ht="76.5" customHeight="1" x14ac:dyDescent="0.25">
      <c r="A31" s="15" t="s">
        <v>96</v>
      </c>
      <c r="B31" s="16"/>
      <c r="C31" s="5" t="s">
        <v>105</v>
      </c>
      <c r="D31" s="6" t="s">
        <v>181</v>
      </c>
      <c r="E31" s="5" t="s">
        <v>97</v>
      </c>
      <c r="F31" s="5" t="s">
        <v>102</v>
      </c>
      <c r="G31" s="12">
        <v>40</v>
      </c>
      <c r="H31" s="5" t="s">
        <v>10</v>
      </c>
      <c r="I31" s="10">
        <v>45656</v>
      </c>
      <c r="J31" s="7"/>
      <c r="K31" s="7"/>
      <c r="L31" s="5"/>
      <c r="M31" s="9" t="e">
        <f t="shared" si="0"/>
        <v>#DIV/0!</v>
      </c>
    </row>
    <row r="32" spans="1:13" s="2" customFormat="1" ht="76.5" customHeight="1" x14ac:dyDescent="0.25">
      <c r="A32" s="15" t="s">
        <v>96</v>
      </c>
      <c r="B32" s="16"/>
      <c r="C32" s="5" t="s">
        <v>106</v>
      </c>
      <c r="D32" s="6" t="s">
        <v>180</v>
      </c>
      <c r="E32" s="5" t="s">
        <v>97</v>
      </c>
      <c r="F32" s="5" t="s">
        <v>103</v>
      </c>
      <c r="G32" s="13">
        <v>2000000000</v>
      </c>
      <c r="H32" s="5" t="s">
        <v>10</v>
      </c>
      <c r="I32" s="10">
        <v>45656</v>
      </c>
      <c r="J32" s="7"/>
      <c r="K32" s="11"/>
      <c r="L32" s="5"/>
      <c r="M32" s="9" t="e">
        <f t="shared" si="0"/>
        <v>#DIV/0!</v>
      </c>
    </row>
    <row r="33" spans="1:13" s="2" customFormat="1" ht="76.5" customHeight="1" x14ac:dyDescent="0.25">
      <c r="A33" s="15" t="s">
        <v>96</v>
      </c>
      <c r="B33" s="16"/>
      <c r="C33" s="5" t="s">
        <v>107</v>
      </c>
      <c r="D33" s="6" t="s">
        <v>179</v>
      </c>
      <c r="E33" s="5" t="s">
        <v>97</v>
      </c>
      <c r="F33" s="5" t="s">
        <v>104</v>
      </c>
      <c r="G33" s="13">
        <v>3000000000</v>
      </c>
      <c r="H33" s="5" t="s">
        <v>10</v>
      </c>
      <c r="I33" s="10">
        <v>45656</v>
      </c>
      <c r="J33" s="7"/>
      <c r="K33" s="7"/>
      <c r="L33" s="5"/>
      <c r="M33" s="9" t="e">
        <f t="shared" si="0"/>
        <v>#DIV/0!</v>
      </c>
    </row>
    <row r="34" spans="1:13" s="2" customFormat="1" ht="76.5" customHeight="1" x14ac:dyDescent="0.25">
      <c r="A34" s="15" t="s">
        <v>96</v>
      </c>
      <c r="B34" s="16"/>
      <c r="C34" s="5" t="s">
        <v>100</v>
      </c>
      <c r="D34" s="6" t="s">
        <v>101</v>
      </c>
      <c r="E34" s="5" t="s">
        <v>109</v>
      </c>
      <c r="F34" s="5" t="s">
        <v>108</v>
      </c>
      <c r="G34" s="5" t="s">
        <v>128</v>
      </c>
      <c r="H34" s="5" t="s">
        <v>10</v>
      </c>
      <c r="I34" s="10">
        <v>45656</v>
      </c>
      <c r="J34" s="7"/>
      <c r="K34" s="7"/>
      <c r="L34" s="5"/>
      <c r="M34" s="9" t="e">
        <f t="shared" si="0"/>
        <v>#DIV/0!</v>
      </c>
    </row>
    <row r="35" spans="1:13" s="2" customFormat="1" ht="76.5" customHeight="1" x14ac:dyDescent="0.25">
      <c r="A35" s="24" t="s">
        <v>122</v>
      </c>
      <c r="B35" s="25"/>
      <c r="C35" s="5" t="s">
        <v>123</v>
      </c>
      <c r="D35" s="6" t="s">
        <v>124</v>
      </c>
      <c r="E35" s="5" t="s">
        <v>127</v>
      </c>
      <c r="F35" s="5" t="s">
        <v>129</v>
      </c>
      <c r="G35" s="5" t="s">
        <v>138</v>
      </c>
      <c r="H35" s="5" t="s">
        <v>10</v>
      </c>
      <c r="I35" s="10">
        <v>45656</v>
      </c>
      <c r="J35" s="7"/>
      <c r="K35" s="7"/>
      <c r="L35" s="5"/>
      <c r="M35" s="9" t="e">
        <f t="shared" si="0"/>
        <v>#DIV/0!</v>
      </c>
    </row>
    <row r="36" spans="1:13" s="2" customFormat="1" ht="76.5" customHeight="1" x14ac:dyDescent="0.25">
      <c r="A36" s="24" t="s">
        <v>122</v>
      </c>
      <c r="B36" s="25"/>
      <c r="C36" s="5" t="s">
        <v>123</v>
      </c>
      <c r="D36" s="6" t="s">
        <v>125</v>
      </c>
      <c r="E36" s="5" t="s">
        <v>127</v>
      </c>
      <c r="F36" s="5" t="s">
        <v>130</v>
      </c>
      <c r="G36" s="5" t="s">
        <v>137</v>
      </c>
      <c r="H36" s="5" t="s">
        <v>10</v>
      </c>
      <c r="I36" s="10">
        <v>45656</v>
      </c>
      <c r="J36" s="7"/>
      <c r="K36" s="7"/>
      <c r="L36" s="5"/>
      <c r="M36" s="9" t="e">
        <f t="shared" si="0"/>
        <v>#DIV/0!</v>
      </c>
    </row>
    <row r="37" spans="1:13" s="2" customFormat="1" ht="76.5" customHeight="1" x14ac:dyDescent="0.25">
      <c r="A37" s="24" t="s">
        <v>122</v>
      </c>
      <c r="B37" s="25"/>
      <c r="C37" s="5" t="s">
        <v>123</v>
      </c>
      <c r="D37" s="6" t="s">
        <v>126</v>
      </c>
      <c r="E37" s="5" t="s">
        <v>127</v>
      </c>
      <c r="F37" s="5" t="s">
        <v>131</v>
      </c>
      <c r="G37" s="5" t="s">
        <v>136</v>
      </c>
      <c r="H37" s="5" t="s">
        <v>10</v>
      </c>
      <c r="I37" s="10">
        <v>45656</v>
      </c>
      <c r="J37" s="7"/>
      <c r="K37" s="7"/>
      <c r="L37" s="5"/>
      <c r="M37" s="9" t="e">
        <f t="shared" si="0"/>
        <v>#DIV/0!</v>
      </c>
    </row>
    <row r="38" spans="1:13" s="2" customFormat="1" ht="76.5" customHeight="1" x14ac:dyDescent="0.25">
      <c r="A38" s="24" t="s">
        <v>122</v>
      </c>
      <c r="B38" s="25"/>
      <c r="C38" s="5" t="s">
        <v>132</v>
      </c>
      <c r="D38" s="6" t="s">
        <v>134</v>
      </c>
      <c r="E38" s="5" t="s">
        <v>127</v>
      </c>
      <c r="F38" s="5" t="s">
        <v>133</v>
      </c>
      <c r="G38" s="5" t="s">
        <v>135</v>
      </c>
      <c r="H38" s="5" t="s">
        <v>10</v>
      </c>
      <c r="I38" s="10">
        <v>45656</v>
      </c>
      <c r="J38" s="7"/>
      <c r="K38" s="7"/>
      <c r="L38" s="5"/>
      <c r="M38" s="9" t="e">
        <f t="shared" si="0"/>
        <v>#DIV/0!</v>
      </c>
    </row>
    <row r="39" spans="1:13" s="2" customFormat="1" ht="76.5" customHeight="1" x14ac:dyDescent="0.25">
      <c r="A39" s="24" t="s">
        <v>122</v>
      </c>
      <c r="B39" s="25"/>
      <c r="C39" s="5" t="s">
        <v>139</v>
      </c>
      <c r="D39" s="6" t="s">
        <v>182</v>
      </c>
      <c r="E39" s="5" t="s">
        <v>127</v>
      </c>
      <c r="F39" s="14" t="s">
        <v>183</v>
      </c>
      <c r="G39" s="14" t="s">
        <v>184</v>
      </c>
      <c r="H39" s="14" t="s">
        <v>65</v>
      </c>
      <c r="I39" s="10">
        <v>45656</v>
      </c>
      <c r="J39" s="7"/>
      <c r="K39" s="7"/>
      <c r="L39" s="5"/>
      <c r="M39" s="9" t="e">
        <f t="shared" si="0"/>
        <v>#DIV/0!</v>
      </c>
    </row>
    <row r="40" spans="1:13" s="2" customFormat="1" ht="76.5" customHeight="1" x14ac:dyDescent="0.25">
      <c r="A40" s="24" t="s">
        <v>122</v>
      </c>
      <c r="B40" s="25"/>
      <c r="C40" s="5" t="s">
        <v>139</v>
      </c>
      <c r="D40" s="6"/>
      <c r="E40" s="5" t="s">
        <v>127</v>
      </c>
      <c r="F40" s="14"/>
      <c r="G40" s="14"/>
      <c r="H40" s="14"/>
      <c r="I40" s="10"/>
      <c r="J40" s="7"/>
      <c r="K40" s="7"/>
      <c r="L40" s="5"/>
      <c r="M40" s="9"/>
    </row>
    <row r="41" spans="1:13" s="2" customFormat="1" ht="76.5" customHeight="1" x14ac:dyDescent="0.25">
      <c r="A41" s="24" t="s">
        <v>122</v>
      </c>
      <c r="B41" s="25"/>
      <c r="C41" s="5" t="s">
        <v>142</v>
      </c>
      <c r="D41" s="6" t="s">
        <v>141</v>
      </c>
      <c r="E41" s="5" t="s">
        <v>127</v>
      </c>
      <c r="F41" s="5" t="s">
        <v>140</v>
      </c>
      <c r="G41" s="5" t="s">
        <v>143</v>
      </c>
      <c r="H41" s="5" t="s">
        <v>10</v>
      </c>
      <c r="I41" s="10">
        <v>45656</v>
      </c>
      <c r="J41" s="7"/>
      <c r="K41" s="7"/>
      <c r="L41" s="5"/>
      <c r="M41" s="9" t="e">
        <f t="shared" si="0"/>
        <v>#DIV/0!</v>
      </c>
    </row>
  </sheetData>
  <mergeCells count="42">
    <mergeCell ref="A41:B41"/>
    <mergeCell ref="A35:B3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26:B26"/>
    <mergeCell ref="A27:B27"/>
    <mergeCell ref="A28:B28"/>
    <mergeCell ref="A29:B29"/>
    <mergeCell ref="A30:B30"/>
    <mergeCell ref="A22:B22"/>
    <mergeCell ref="A25:B25"/>
    <mergeCell ref="A19:B19"/>
    <mergeCell ref="A16:B16"/>
    <mergeCell ref="A23:B23"/>
    <mergeCell ref="A24:B24"/>
    <mergeCell ref="A21:B21"/>
    <mergeCell ref="A18:B18"/>
    <mergeCell ref="A17:B17"/>
    <mergeCell ref="A20:B20"/>
    <mergeCell ref="A6:B6"/>
    <mergeCell ref="A7:B7"/>
    <mergeCell ref="C1:L1"/>
    <mergeCell ref="A8:B8"/>
    <mergeCell ref="A9:B9"/>
    <mergeCell ref="A1:B1"/>
    <mergeCell ref="A2:B2"/>
    <mergeCell ref="A3:B3"/>
    <mergeCell ref="A4:B4"/>
    <mergeCell ref="A5:B5"/>
    <mergeCell ref="A10:B10"/>
    <mergeCell ref="A11:B11"/>
    <mergeCell ref="A12:B12"/>
    <mergeCell ref="A15:B15"/>
    <mergeCell ref="A14:B14"/>
    <mergeCell ref="A13:B13"/>
  </mergeCells>
  <pageMargins left="0.7" right="0.7" top="0.75" bottom="0.75" header="0.3" footer="0.3"/>
  <pageSetup paperSize="5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Johanna</cp:lastModifiedBy>
  <cp:lastPrinted>2021-04-29T19:02:16Z</cp:lastPrinted>
  <dcterms:created xsi:type="dcterms:W3CDTF">2021-04-20T21:02:08Z</dcterms:created>
  <dcterms:modified xsi:type="dcterms:W3CDTF">2025-01-24T20:34:01Z</dcterms:modified>
</cp:coreProperties>
</file>